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<sst xmlns="http://schemas.openxmlformats.org/spreadsheetml/2006/main" count="33" uniqueCount="33">
  <si>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</si>
  <si>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EUF030</t>
  </si>
  <si>
    <t xml:space="preserve">m²</t>
  </si>
  <si>
    <t xml:space="preserve">Panneau de panneau sandwich, pour les formes de pente de la toiture inclinée.</t>
  </si>
  <si>
    <r>
      <rPr>
        <sz val="8.25"/>
        <color rgb="FF000000"/>
        <rFont val="Arial"/>
        <family val="2"/>
      </rPr>
      <t xml:space="preserve">Panneau de panneau sandwich à languette et rainure, Ondutherm H10+A30+FAN13 "ONDULINE", constitué de: face supérieure de planche d'aggloméré hydrofuge de 10 mm d'épaisseur, noyau isolant de mousse de polystyrène extrudé de 30 mm d'épaisseur et face inférieure de frise en sapin naturel de 13 mm d'épaisseur, fixé mécaniquement sur support continu en bois; pour les formes de pente de la toiture inclinée. Comprend tire-fonds "ONDULINE", pour fixation sur un support en bois; mastic en polyuréthane, Onduflex 300 (300 cm³) "ONDULINE", pour le scellage des joints entre panneaux; la membrane autoadhésive autoprotégée Ondufilm "ONDULINE",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</si>
  <si>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</si>
  <si>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</si>
  <si>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</si>
  <si>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</si>
  <si>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</si>
  <si>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</si>
  <si>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mt13pso010daa</t>
  </si>
  <si>
    <t xml:space="preserve">Panneau sandwich à languette et rainure, Ondutherm H10+A30+FAN13 "ONDULINE", constitué de: face supérieure de planche d'aggloméré hydrofuge de 10 mm d'épaisseur, noyau isolant de mousse de polystyrène extrudé de 30 mm d'épaisseur et face inférieure de frise en sapin naturel de 13 mm d'épaisseur.</t>
  </si>
  <si>
    <t xml:space="preserve">m²</t>
  </si>
  <si>
    <t xml:space="preserve">mt13lpo037a</t>
  </si>
  <si>
    <t xml:space="preserve">Tire-fond "ONDULINE", de 120 mm de longueur, pour fixation sur un support en bois.</t>
  </si>
  <si>
    <t xml:space="preserve">U</t>
  </si>
  <si>
    <t xml:space="preserve">mt13bto020b</t>
  </si>
  <si>
    <t xml:space="preserve">Membrane autoadhésive autoprotégée Ondufilm "ONDULINE", pour le scellage des joints.</t>
  </si>
  <si>
    <t xml:space="preserve">m</t>
  </si>
  <si>
    <t xml:space="preserve">mt13bto025a</t>
  </si>
  <si>
    <t xml:space="preserve">Mastic en polyuréthane, Onduflex 300 (300 cm³) "ONDULINE", pour le scellage des joints entre panneaux.</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</si>
  <si>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</si>
  <si>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</si>
  <si>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</si>
  <si>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</si>
  <si>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</si>
  <si>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</si>
  <si>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</si>
  <si>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Coûts directs complémentaires</t>
  </si>
  <si>
    <t xml:space="preserve">%</t>
  </si>
  <si>
    <t xml:space="preserve">Coût d'entretien décennal: 1,05€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</si>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</sst>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60.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1.100000</v>
      </c>
      <c r="E9" s="11" t="s">
        <v>13</v>
      </c>
      <c r="F9" s="13">
        <v>32.510000</v>
      </c>
      <c r="G9" s="13">
        <f ca="1">ROUND(INDIRECT(ADDRESS(ROW()+(0), COLUMN()+(-3), 1))*INDIRECT(ADDRESS(ROW()+(0), COLUMN()+(-1), 1)), 2)</f>
        <v>35.760000</v>
      </c>
    </row>
    <row r="10" spans="1:7" ht="24.00" thickBot="1" customHeight="1">
      <c r="A10" s="14" t="s">
        <v>14</v>
      </c>
      <c r="B10" s="14"/>
      <c r="C10" s="14" t="s">
        <v>15</v>
      </c>
      <c r="D10" s="15">
        <v>5.000000</v>
      </c>
      <c r="E10" s="16" t="s">
        <v>16</v>
      </c>
      <c r="F10" s="17">
        <v>0.120000</v>
      </c>
      <c r="G10" s="17">
        <f ca="1">ROUND(INDIRECT(ADDRESS(ROW()+(0), COLUMN()+(-3), 1))*INDIRECT(ADDRESS(ROW()+(0), COLUMN()+(-1), 1)), 2)</f>
        <v>0.600000</v>
      </c>
    </row>
    <row r="11" spans="1:7" ht="24.00" thickBot="1" customHeight="1">
      <c r="A11" s="14" t="s">
        <v>17</v>
      </c>
      <c r="B11" s="14"/>
      <c r="C11" s="14" t="s">
        <v>18</v>
      </c>
      <c r="D11" s="15">
        <v>1.000000</v>
      </c>
      <c r="E11" s="16" t="s">
        <v>19</v>
      </c>
      <c r="F11" s="17">
        <v>3.420000</v>
      </c>
      <c r="G11" s="17">
        <f ca="1">ROUND(INDIRECT(ADDRESS(ROW()+(0), COLUMN()+(-3), 1))*INDIRECT(ADDRESS(ROW()+(0), COLUMN()+(-1), 1)), 2)</f>
        <v>3.420000</v>
      </c>
    </row>
    <row r="12" spans="1:7" ht="24.00" thickBot="1" customHeight="1">
      <c r="A12" s="14" t="s">
        <v>20</v>
      </c>
      <c r="B12" s="14"/>
      <c r="C12" s="14" t="s">
        <v>21</v>
      </c>
      <c r="D12" s="15">
        <v>0.250000</v>
      </c>
      <c r="E12" s="16" t="s">
        <v>22</v>
      </c>
      <c r="F12" s="17">
        <v>5.760000</v>
      </c>
      <c r="G12" s="17">
        <f ca="1">ROUND(INDIRECT(ADDRESS(ROW()+(0), COLUMN()+(-3), 1))*INDIRECT(ADDRESS(ROW()+(0), COLUMN()+(-1), 1)), 2)</f>
        <v>1.440000</v>
      </c>
    </row>
    <row r="13" spans="1:7" ht="13.50" thickBot="1" customHeight="1">
      <c r="A13" s="14" t="s">
        <v>23</v>
      </c>
      <c r="B13" s="14"/>
      <c r="C13" s="14" t="s">
        <v>24</v>
      </c>
      <c r="D13" s="15">
        <v>0.221000</v>
      </c>
      <c r="E13" s="16" t="s">
        <v>25</v>
      </c>
      <c r="F13" s="17">
        <v>25.110000</v>
      </c>
      <c r="G13" s="17">
        <f ca="1">ROUND(INDIRECT(ADDRESS(ROW()+(0), COLUMN()+(-3), 1))*INDIRECT(ADDRESS(ROW()+(0), COLUMN()+(-1), 1)), 2)</f>
        <v>5.550000</v>
      </c>
    </row>
    <row r="14" spans="1:7" ht="13.50" thickBot="1" customHeight="1">
      <c r="A14" s="14" t="s">
        <v>26</v>
      </c>
      <c r="B14" s="14"/>
      <c r="C14" s="18" t="s">
        <v>27</v>
      </c>
      <c r="D14" s="19">
        <v>0.221000</v>
      </c>
      <c r="E14" s="20" t="s">
        <v>28</v>
      </c>
      <c r="F14" s="21">
        <v>22.100000</v>
      </c>
      <c r="G14" s="21">
        <f ca="1">ROUND(INDIRECT(ADDRESS(ROW()+(0), COLUMN()+(-3), 1))*INDIRECT(ADDRESS(ROW()+(0), COLUMN()+(-1), 1)), 2)</f>
        <v>4.880000</v>
      </c>
    </row>
    <row r="15" spans="1:7" ht="13.50" thickBot="1" customHeight="1">
      <c r="A15" s="18"/>
      <c r="B15" s="18"/>
      <c r="C15" s="5" t="s">
        <v>29</v>
      </c>
      <c r="D15" s="22">
        <v>2.000000</v>
      </c>
      <c r="E15" s="23" t="s">
        <v>30</v>
      </c>
      <c r="F15" s="24">
        <f ca="1">ROUND(SUM(INDIRECT(ADDRESS(ROW()+(-1), COLUMN()+(1), 1)),INDIRECT(ADDRESS(ROW()+(-2), COLUMN()+(1), 1)),INDIRECT(ADDRESS(ROW()+(-3), COLUMN()+(1), 1)),INDIRECT(ADDRESS(ROW()+(-4), COLUMN()+(1), 1)),INDIRECT(ADDRESS(ROW()+(-5), COLUMN()+(1), 1)),INDIRECT(ADDRESS(ROW()+(-6), COLUMN()+(1), 1))), 2)</f>
        <v>51.650000</v>
      </c>
      <c r="G15" s="24">
        <f ca="1">ROUND(INDIRECT(ADDRESS(ROW()+(0), COLUMN()+(-3), 1))*INDIRECT(ADDRESS(ROW()+(0), COLUMN()+(-1), 1))/100, 2)</f>
        <v>1.030000</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52.680000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620079" right="0.472441" top="0.472441" bottom="0.472441" header="0.0" footer="0.0"/>
  <pageSetup paperSize="9" orientation="portrait"/>
  <rowBreaks count="0" manualBreakCount="0">
    </rowBreaks>
</worksheet>
</file>